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PIRE\Desktop\آرمانیستا\بیمه دندانپزشکی انفرادی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E123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A67" i="1"/>
  <c r="B67" i="1"/>
  <c r="C67" i="1"/>
  <c r="D67" i="1"/>
  <c r="E67" i="1"/>
  <c r="F67" i="1"/>
  <c r="A56" i="1"/>
  <c r="B56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C58" i="1"/>
  <c r="E58" i="1"/>
  <c r="C59" i="1"/>
  <c r="C60" i="1"/>
  <c r="C61" i="1"/>
  <c r="C62" i="1"/>
  <c r="C63" i="1"/>
  <c r="C64" i="1"/>
  <c r="C65" i="1"/>
  <c r="C66" i="1"/>
  <c r="E59" i="1"/>
  <c r="E66" i="1"/>
  <c r="E65" i="1"/>
  <c r="E64" i="1"/>
  <c r="E63" i="1"/>
  <c r="E62" i="1"/>
  <c r="E61" i="1"/>
  <c r="E60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5" i="1"/>
  <c r="C5" i="1"/>
  <c r="E4" i="1"/>
  <c r="C4" i="1"/>
</calcChain>
</file>

<file path=xl/sharedStrings.xml><?xml version="1.0" encoding="utf-8"?>
<sst xmlns="http://schemas.openxmlformats.org/spreadsheetml/2006/main" count="105" uniqueCount="78">
  <si>
    <t>تعرفه ی درمان دندانهای ناسالم</t>
  </si>
  <si>
    <t>ردیف</t>
  </si>
  <si>
    <t>بخش معاینه وتشخیص</t>
  </si>
  <si>
    <t>تعرفه آزاد عمومی</t>
  </si>
  <si>
    <t>فرانشیز 50% عمومی</t>
  </si>
  <si>
    <t>تعرفه آزاد تخصصی</t>
  </si>
  <si>
    <t>فرانشیز 50% تخصصی</t>
  </si>
  <si>
    <t>ویزیت وطرح درمان</t>
  </si>
  <si>
    <t>رادیوگرافی وپری اپیکال وبایت وینگ</t>
  </si>
  <si>
    <t>کشیدن دندان قدامی</t>
  </si>
  <si>
    <t>کشیدن دندان خلفی</t>
  </si>
  <si>
    <t xml:space="preserve"> کشیدن دندان عقل معمولی</t>
  </si>
  <si>
    <t>جراحی دندان ویاریشه نهفته درنسج نرم</t>
  </si>
  <si>
    <t>جراحی دندان ویاریشه نهفته درنسج سخت</t>
  </si>
  <si>
    <t>آلوئوپلاسی نیم فک</t>
  </si>
  <si>
    <t>عمیق کردن وستیبول نیم فک</t>
  </si>
  <si>
    <t>فرنکتومی</t>
  </si>
  <si>
    <t>باز کردن آبسه داخل دهان</t>
  </si>
  <si>
    <t>درمان درای ساکت هر جلسه</t>
  </si>
  <si>
    <t>بخیه</t>
  </si>
  <si>
    <t>اکسپوز کردن دندان</t>
  </si>
  <si>
    <t>آمپوتاسیون رسشه (هرجلسه)</t>
  </si>
  <si>
    <t>بیوپسی ازنسج نرم</t>
  </si>
  <si>
    <t>بیوپسی از نسج سخت</t>
  </si>
  <si>
    <t>بخش ترمیمی</t>
  </si>
  <si>
    <t>ترمیم آمالگام کلاس پنج یا یک سطحی</t>
  </si>
  <si>
    <t xml:space="preserve">ترمیم آمالگام دوسطحی </t>
  </si>
  <si>
    <t>ترمیم آمالگام سه سطحی</t>
  </si>
  <si>
    <t>ترمیم کامپوزیت یک سطحی یاکلاس پنج</t>
  </si>
  <si>
    <t>ترمیم کامپوزیت دوسطحی یاکلاس سه</t>
  </si>
  <si>
    <t>ترمیم کامپوزیت سه سطحی یاکلاس چهار</t>
  </si>
  <si>
    <t>بیلدآپ تاج آمالگام</t>
  </si>
  <si>
    <t>بیلدآپ تاج کامپوزیت</t>
  </si>
  <si>
    <t>پین داخل عاج وکانال هرعدد</t>
  </si>
  <si>
    <t>اسپیلینت کامپوزیت هردندان</t>
  </si>
  <si>
    <t>بخش اطفال</t>
  </si>
  <si>
    <t>کشیدن دندان قدلمی (شیری/دائمی)</t>
  </si>
  <si>
    <t>کشیدن دندان خلفی (شیری/دائمی)</t>
  </si>
  <si>
    <t>پالپوتومی دندان شیری</t>
  </si>
  <si>
    <t>فلوراید تراپی هرفک یابروساژهرفک</t>
  </si>
  <si>
    <t>فیشور سیلنت هردندان</t>
  </si>
  <si>
    <t>روکش استیل ضد زنگ s.s.c</t>
  </si>
  <si>
    <t>ترمیم آمالگلم کلاس پنج یایک سطحی</t>
  </si>
  <si>
    <t xml:space="preserve">ترمیم کامپوزیت یک سطحی </t>
  </si>
  <si>
    <t>ترمیم کامپوزیت دوسطحی</t>
  </si>
  <si>
    <t>ترمیم کامپوزیت سه سطحی</t>
  </si>
  <si>
    <t>پلاک فضا نگهدارنده ثابت یک طرفه</t>
  </si>
  <si>
    <t>پلاک فضانگهدارنده ثابت دوطرفه فک بالا.پایین</t>
  </si>
  <si>
    <t>فضا نگهدارمتحرک یک طرفه</t>
  </si>
  <si>
    <t>فضا نگهدارمتحرک دو طرفه فک بالا.پایین</t>
  </si>
  <si>
    <t>پالپکتومی دندان قدامی</t>
  </si>
  <si>
    <t>پالپکتومی دندان خلفی</t>
  </si>
  <si>
    <t>تومور های کوچک ویاکیست های داخل</t>
  </si>
  <si>
    <t>پروتز کامل فک پایین</t>
  </si>
  <si>
    <t>پارسیل آکریلی فک بالابیش از 3دندان</t>
  </si>
  <si>
    <t>پارسیل آکریلی فک پایین بیش از3دندان</t>
  </si>
  <si>
    <t>پروتز پارسیل کروم کبالت فک بالا</t>
  </si>
  <si>
    <t>پروتز پارسیل کروم کبالت فک پایین</t>
  </si>
  <si>
    <t>فلیپرتا3 دندان فک بالا</t>
  </si>
  <si>
    <t>فلیپرتا3 دندان فک پایین</t>
  </si>
  <si>
    <t>ریلاین پروتز فک بالا</t>
  </si>
  <si>
    <t>ریلاین پروتز فک پایین</t>
  </si>
  <si>
    <t>نایت گارد</t>
  </si>
  <si>
    <t>تعمیرپروتز کامل شکسته یک فک</t>
  </si>
  <si>
    <t>روکشPFM</t>
  </si>
  <si>
    <t>پروتز ثابت (پونتیک)PFM</t>
  </si>
  <si>
    <t>روکش پرسلن بازیرکونیوم</t>
  </si>
  <si>
    <t>پست ریختگی</t>
  </si>
  <si>
    <t>پروتز ثابت(پونتیک) تمام پرسلن بازیرکونیوم</t>
  </si>
  <si>
    <t>فایبرپست +ترمیم کامپوزیت هرواحد</t>
  </si>
  <si>
    <t>درآوردن روکش قدیمی</t>
  </si>
  <si>
    <t>چسباندن روکش قدیمی</t>
  </si>
  <si>
    <t>خارج کردن بریج قدیمی</t>
  </si>
  <si>
    <t>چسباندن بریج قدیمی</t>
  </si>
  <si>
    <t>درآوردن پست یاپین قدیمی</t>
  </si>
  <si>
    <t>بخش پروتز          هزینه لابراتواربابیماراست</t>
  </si>
  <si>
    <t>هزینه لابراتوار</t>
  </si>
  <si>
    <t xml:space="preserve">           پروتز کامل فک بالا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</si>
</sst>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5" formatCode="#,##0_ ;\-#,##0\ "/>
  </numFmts>
  <fonts count="5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B Titr"/>
      <charset val="178"/>
    </font>
    <font>
      <b/>
      <sz val="18"/>
      <color theme="1"/>
      <name val="B Titr"/>
      <charset val="178"/>
    </font>
    <font>
      <b/>
      <sz val="11"/>
      <color theme="1"/>
      <name val="Times New Roman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2" fillId="3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0" xfId="0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PIRE/Downloads/&#1578;&#1593;&#1585;&#1601;&#1607;%20&#1587;&#1606;&#1583;&#1740;&#1705;&#1575;%201402%20&#1575;&#1608;&#1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A2" t="str">
            <v>ردیف</v>
          </cell>
          <cell r="B2" t="str">
            <v>بخش پرو(بیماری های لثه )</v>
          </cell>
        </row>
        <row r="4">
          <cell r="A4">
            <v>501</v>
          </cell>
          <cell r="B4" t="str">
            <v xml:space="preserve">جرمگیری یک فک </v>
          </cell>
        </row>
        <row r="5">
          <cell r="A5">
            <v>502</v>
          </cell>
          <cell r="B5" t="str">
            <v>جرمگیری وبروساژ دوفک</v>
          </cell>
        </row>
        <row r="6">
          <cell r="A6">
            <v>503</v>
          </cell>
          <cell r="B6" t="str">
            <v xml:space="preserve">بروساژ یک فک </v>
          </cell>
        </row>
        <row r="7">
          <cell r="A7">
            <v>504</v>
          </cell>
          <cell r="B7" t="str">
            <v>فلپ 1/4دهان</v>
          </cell>
        </row>
        <row r="8">
          <cell r="A8">
            <v>505</v>
          </cell>
          <cell r="B8" t="str">
            <v>فلپ1/6دهان</v>
          </cell>
        </row>
        <row r="9">
          <cell r="A9">
            <v>506</v>
          </cell>
          <cell r="B9" t="str">
            <v>پیوند لثه یک دندان</v>
          </cell>
        </row>
        <row r="10">
          <cell r="A10">
            <v>507</v>
          </cell>
          <cell r="B10" t="str">
            <v>افزایش طول تاج همراه بافلپ</v>
          </cell>
        </row>
        <row r="11">
          <cell r="A11">
            <v>508</v>
          </cell>
          <cell r="B11" t="str">
            <v>دیستال وج</v>
          </cell>
        </row>
        <row r="12">
          <cell r="A12">
            <v>509</v>
          </cell>
          <cell r="B12" t="str">
            <v>همی سکشن  وقطع ریشه</v>
          </cell>
        </row>
        <row r="13">
          <cell r="A13" t="str">
            <v>ردیف</v>
          </cell>
          <cell r="B13" t="str">
            <v>بخش درمان ریشه (اندو)</v>
          </cell>
          <cell r="D13" t="str">
            <v>تعرفه آزاد عمومی</v>
          </cell>
          <cell r="E13" t="str">
            <v>فرانشیز 50% عمومی</v>
          </cell>
          <cell r="F13" t="str">
            <v>تعرفه آزاد تخصصی</v>
          </cell>
          <cell r="G13" t="str">
            <v>فرانشیز 50% تخصصی</v>
          </cell>
        </row>
        <row r="15">
          <cell r="B15" t="str">
            <v>پالپوتومی اورژانس (دندان دائمی)</v>
          </cell>
        </row>
        <row r="16">
          <cell r="B16" t="str">
            <v>درمان ریشه یک کانال</v>
          </cell>
        </row>
        <row r="17">
          <cell r="B17" t="str">
            <v>درمان ریشه دوکانال</v>
          </cell>
        </row>
        <row r="18">
          <cell r="B18" t="str">
            <v>درمان ریشه سه کانال</v>
          </cell>
        </row>
        <row r="19">
          <cell r="B19" t="str">
            <v>درمان ریشه به ازای هرکانال اضافه</v>
          </cell>
        </row>
        <row r="20">
          <cell r="B20" t="str">
            <v>درمان ریشه یک کاناله دندان 7</v>
          </cell>
        </row>
        <row r="21">
          <cell r="B21" t="str">
            <v>درمان ریشه دو کاناله دندان 7</v>
          </cell>
        </row>
        <row r="22">
          <cell r="B22" t="str">
            <v>درمان ریشه سه کاناله دندان 7</v>
          </cell>
        </row>
        <row r="23">
          <cell r="B23" t="str">
            <v>درمان ریشه به ازای هرکانال اضافه</v>
          </cell>
        </row>
        <row r="24">
          <cell r="B24" t="str">
            <v>درمان ریشه یک کاناله دندان 8</v>
          </cell>
        </row>
        <row r="25">
          <cell r="B25" t="str">
            <v>درمان ریشه دو کاناله دندان 8</v>
          </cell>
        </row>
        <row r="26">
          <cell r="B26" t="str">
            <v>درمان ریشه سه کاناله دندان 8</v>
          </cell>
        </row>
        <row r="27">
          <cell r="B27" t="str">
            <v>درمان ریشه به ازای هرکانال اضافه</v>
          </cell>
        </row>
        <row r="28">
          <cell r="B28" t="str">
            <v>درمان مجددتک کانال</v>
          </cell>
        </row>
        <row r="29">
          <cell r="B29" t="str">
            <v>درمان مجدد دوکانال</v>
          </cell>
        </row>
        <row r="30">
          <cell r="B30" t="str">
            <v>درمان مجددسه کانال</v>
          </cell>
        </row>
        <row r="31">
          <cell r="B31" t="str">
            <v>درمان ریشه به ازای هرکانال اضافه</v>
          </cell>
        </row>
        <row r="32">
          <cell r="B32" t="str">
            <v>درمان  مجدد ریشه یک کاناله دندان 7</v>
          </cell>
        </row>
        <row r="33">
          <cell r="B33" t="str">
            <v>درمان مجدد ریشه دو کاناله دندان 7</v>
          </cell>
        </row>
        <row r="34">
          <cell r="B34" t="str">
            <v>درمان مجدد ریشه سه کاناله دندان 7</v>
          </cell>
        </row>
        <row r="35">
          <cell r="B35" t="str">
            <v>درمان ریشه به ازای هرکانال اضافه</v>
          </cell>
        </row>
        <row r="36">
          <cell r="B36" t="str">
            <v>درمان مجدد ریشه یک کاناله دندان 8</v>
          </cell>
        </row>
        <row r="37">
          <cell r="B37" t="str">
            <v>درمان مجدد ریشه دو کاناله دندان 8</v>
          </cell>
        </row>
        <row r="38">
          <cell r="B38" t="str">
            <v>درمان مجدد ریشه سه کاناله دندان 8</v>
          </cell>
        </row>
        <row r="39">
          <cell r="B39" t="str">
            <v>درمان ریشه به ازای هرکانال اضافه</v>
          </cell>
        </row>
        <row r="40">
          <cell r="B40" t="str">
            <v>قطع نوک ریشه یااپیکواکتومی(دندان 1.2.3)</v>
          </cell>
        </row>
        <row r="41">
          <cell r="B41" t="str">
            <v>قطع نوک ریشه یااپیکواکتومی(دندان 4.5) ریشه اول</v>
          </cell>
        </row>
        <row r="42">
          <cell r="B42" t="str">
            <v>قطع نوک ریشه یااپیکواکتومی (دندان 6.7.8) ریشه اول</v>
          </cell>
        </row>
        <row r="43">
          <cell r="B43" t="str">
            <v>اپکسوژنزیس هردندان</v>
          </cell>
        </row>
        <row r="44">
          <cell r="B44" t="str">
            <v>اپکسیفیکیشن دندان دائمی (کل جلسات)</v>
          </cell>
        </row>
        <row r="45">
          <cell r="B45" t="str">
            <v>درمان پرفوراسیون با MTA</v>
          </cell>
        </row>
        <row r="48">
          <cell r="C48">
            <v>900000</v>
          </cell>
        </row>
        <row r="49">
          <cell r="C49">
            <v>900000</v>
          </cell>
        </row>
        <row r="50">
          <cell r="C50">
            <v>750000</v>
          </cell>
        </row>
        <row r="51">
          <cell r="C51">
            <v>750000</v>
          </cell>
        </row>
        <row r="52">
          <cell r="C52">
            <v>1600000</v>
          </cell>
        </row>
        <row r="53">
          <cell r="C53">
            <v>1600000</v>
          </cell>
        </row>
        <row r="54">
          <cell r="C54">
            <v>550000</v>
          </cell>
        </row>
        <row r="55">
          <cell r="C55">
            <v>550000</v>
          </cell>
        </row>
        <row r="56">
          <cell r="C56">
            <v>500000</v>
          </cell>
        </row>
        <row r="57">
          <cell r="C57">
            <v>500000</v>
          </cell>
        </row>
        <row r="58">
          <cell r="C58">
            <v>500000</v>
          </cell>
        </row>
        <row r="59">
          <cell r="C59">
            <v>350000</v>
          </cell>
        </row>
        <row r="60">
          <cell r="C60">
            <v>500000</v>
          </cell>
        </row>
        <row r="61">
          <cell r="C61">
            <v>450000</v>
          </cell>
        </row>
        <row r="62">
          <cell r="C62">
            <v>850000</v>
          </cell>
        </row>
        <row r="63">
          <cell r="C63">
            <v>250000</v>
          </cell>
        </row>
        <row r="64">
          <cell r="C64">
            <v>700000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rightToLeft="1" tabSelected="1" workbookViewId="0">
      <selection activeCell="I64" sqref="I64"/>
    </sheetView>
  </sheetViews>
  <sheetFormatPr defaultRowHeight="14.25"/>
  <cols>
    <col min="1" max="1" width="4.125" style="5" bestFit="1" customWidth="1"/>
    <col min="2" max="2" width="35.625" bestFit="1" customWidth="1"/>
    <col min="3" max="3" width="11.875" bestFit="1" customWidth="1"/>
    <col min="4" max="4" width="14.875" customWidth="1"/>
    <col min="5" max="5" width="13.125" bestFit="1" customWidth="1"/>
    <col min="6" max="6" width="15.875" bestFit="1" customWidth="1"/>
    <col min="7" max="7" width="10" bestFit="1" customWidth="1"/>
  </cols>
  <sheetData>
    <row r="1" spans="1:6" ht="23.25">
      <c r="A1" s="8" t="s">
        <v>0</v>
      </c>
      <c r="B1" s="8"/>
      <c r="C1" s="8"/>
      <c r="D1" s="8"/>
      <c r="E1" s="8"/>
      <c r="F1" s="8"/>
    </row>
    <row r="2" spans="1:6">
      <c r="A2" s="6" t="s">
        <v>1</v>
      </c>
      <c r="B2" s="4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6"/>
      <c r="B3" s="4"/>
      <c r="C3" s="2"/>
      <c r="D3" s="2"/>
      <c r="E3" s="2"/>
      <c r="F3" s="2"/>
    </row>
    <row r="4" spans="1:6" ht="15">
      <c r="A4" s="7">
        <v>101</v>
      </c>
      <c r="B4" s="3" t="s">
        <v>7</v>
      </c>
      <c r="C4" s="1">
        <f>D4*2</f>
        <v>138000</v>
      </c>
      <c r="D4" s="1">
        <v>69000</v>
      </c>
      <c r="E4" s="1">
        <f>F4*2</f>
        <v>208000</v>
      </c>
      <c r="F4" s="1">
        <v>104000</v>
      </c>
    </row>
    <row r="5" spans="1:6" ht="15">
      <c r="A5" s="7">
        <v>102</v>
      </c>
      <c r="B5" s="3" t="s">
        <v>8</v>
      </c>
      <c r="C5" s="1">
        <f>D5*2</f>
        <v>113866</v>
      </c>
      <c r="D5" s="1">
        <v>56933</v>
      </c>
      <c r="E5" s="1">
        <f>F5*2</f>
        <v>113866</v>
      </c>
      <c r="F5" s="1">
        <v>56933</v>
      </c>
    </row>
    <row r="6" spans="1:6">
      <c r="A6" s="6" t="s">
        <v>1</v>
      </c>
      <c r="B6" s="4" t="s">
        <v>2</v>
      </c>
      <c r="C6" s="2" t="s">
        <v>3</v>
      </c>
      <c r="D6" s="2" t="s">
        <v>4</v>
      </c>
      <c r="E6" s="2" t="s">
        <v>5</v>
      </c>
      <c r="F6" s="2" t="s">
        <v>6</v>
      </c>
    </row>
    <row r="7" spans="1:6">
      <c r="A7" s="6"/>
      <c r="B7" s="4"/>
      <c r="C7" s="2"/>
      <c r="D7" s="2"/>
      <c r="E7" s="2"/>
      <c r="F7" s="2"/>
    </row>
    <row r="8" spans="1:6" ht="15">
      <c r="A8" s="7">
        <v>201</v>
      </c>
      <c r="B8" s="3" t="s">
        <v>9</v>
      </c>
      <c r="C8" s="1">
        <f t="shared" ref="C8:C23" si="0">D8*2</f>
        <v>430000</v>
      </c>
      <c r="D8" s="1">
        <v>215000</v>
      </c>
      <c r="E8" s="1">
        <f t="shared" ref="E8:E23" si="1">F8*2</f>
        <v>500000</v>
      </c>
      <c r="F8" s="1">
        <v>250000</v>
      </c>
    </row>
    <row r="9" spans="1:6" ht="15">
      <c r="A9" s="7">
        <v>202</v>
      </c>
      <c r="B9" s="3" t="s">
        <v>10</v>
      </c>
      <c r="C9" s="1">
        <f t="shared" si="0"/>
        <v>490000</v>
      </c>
      <c r="D9" s="1">
        <v>245000</v>
      </c>
      <c r="E9" s="1">
        <f t="shared" si="1"/>
        <v>572000</v>
      </c>
      <c r="F9" s="1">
        <v>286000</v>
      </c>
    </row>
    <row r="10" spans="1:6" ht="15">
      <c r="A10" s="7">
        <v>203</v>
      </c>
      <c r="B10" s="3" t="s">
        <v>11</v>
      </c>
      <c r="C10" s="1">
        <f t="shared" si="0"/>
        <v>536000</v>
      </c>
      <c r="D10" s="1">
        <v>268000</v>
      </c>
      <c r="E10" s="1">
        <f t="shared" si="1"/>
        <v>614000</v>
      </c>
      <c r="F10" s="1">
        <v>307000</v>
      </c>
    </row>
    <row r="11" spans="1:6" ht="15">
      <c r="A11" s="7">
        <v>204</v>
      </c>
      <c r="B11" s="3" t="s">
        <v>12</v>
      </c>
      <c r="C11" s="1">
        <f t="shared" si="0"/>
        <v>1156000</v>
      </c>
      <c r="D11" s="1">
        <v>578000</v>
      </c>
      <c r="E11" s="1">
        <f t="shared" si="1"/>
        <v>1322000</v>
      </c>
      <c r="F11" s="1">
        <v>661000</v>
      </c>
    </row>
    <row r="12" spans="1:6" ht="15">
      <c r="A12" s="7">
        <v>205</v>
      </c>
      <c r="B12" s="3" t="s">
        <v>13</v>
      </c>
      <c r="C12" s="1">
        <f t="shared" si="0"/>
        <v>1616000</v>
      </c>
      <c r="D12" s="1">
        <v>808000</v>
      </c>
      <c r="E12" s="1">
        <f t="shared" si="1"/>
        <v>1876000</v>
      </c>
      <c r="F12" s="1">
        <v>938000</v>
      </c>
    </row>
    <row r="13" spans="1:6" ht="15">
      <c r="A13" s="7">
        <v>206</v>
      </c>
      <c r="B13" s="3" t="s">
        <v>14</v>
      </c>
      <c r="C13" s="1">
        <f t="shared" si="0"/>
        <v>1444000</v>
      </c>
      <c r="D13" s="1">
        <v>722000</v>
      </c>
      <c r="E13" s="1">
        <f t="shared" si="1"/>
        <v>1724000</v>
      </c>
      <c r="F13" s="1">
        <v>862000</v>
      </c>
    </row>
    <row r="14" spans="1:6" ht="15">
      <c r="A14" s="7">
        <v>207</v>
      </c>
      <c r="B14" s="3" t="s">
        <v>15</v>
      </c>
      <c r="C14" s="1">
        <f t="shared" si="0"/>
        <v>1818000</v>
      </c>
      <c r="D14" s="1">
        <v>909000</v>
      </c>
      <c r="E14" s="1">
        <f t="shared" si="1"/>
        <v>2252000</v>
      </c>
      <c r="F14" s="1">
        <v>1126000</v>
      </c>
    </row>
    <row r="15" spans="1:6" ht="15">
      <c r="A15" s="7">
        <v>208</v>
      </c>
      <c r="B15" s="3" t="s">
        <v>16</v>
      </c>
      <c r="C15" s="1">
        <f t="shared" si="0"/>
        <v>652000</v>
      </c>
      <c r="D15" s="1">
        <v>326000</v>
      </c>
      <c r="E15" s="1">
        <f t="shared" si="1"/>
        <v>890000</v>
      </c>
      <c r="F15" s="1">
        <v>445000</v>
      </c>
    </row>
    <row r="16" spans="1:6" ht="15">
      <c r="A16" s="7">
        <v>209</v>
      </c>
      <c r="B16" s="3" t="s">
        <v>52</v>
      </c>
      <c r="C16" s="1">
        <f t="shared" si="0"/>
        <v>0</v>
      </c>
      <c r="D16" s="1">
        <v>0</v>
      </c>
      <c r="E16" s="1">
        <f t="shared" si="1"/>
        <v>1600000</v>
      </c>
      <c r="F16" s="1">
        <v>800000</v>
      </c>
    </row>
    <row r="17" spans="1:6" ht="15">
      <c r="A17" s="7">
        <v>210</v>
      </c>
      <c r="B17" s="3" t="s">
        <v>17</v>
      </c>
      <c r="C17" s="1">
        <f t="shared" si="0"/>
        <v>390000</v>
      </c>
      <c r="D17" s="1">
        <v>195000</v>
      </c>
      <c r="E17" s="1">
        <f t="shared" si="1"/>
        <v>510000</v>
      </c>
      <c r="F17" s="1">
        <v>255000</v>
      </c>
    </row>
    <row r="18" spans="1:6" ht="15">
      <c r="A18" s="7">
        <v>211</v>
      </c>
      <c r="B18" s="3" t="s">
        <v>18</v>
      </c>
      <c r="C18" s="1">
        <f t="shared" si="0"/>
        <v>400000</v>
      </c>
      <c r="D18" s="1">
        <v>200000</v>
      </c>
      <c r="E18" s="1">
        <f t="shared" si="1"/>
        <v>500000</v>
      </c>
      <c r="F18" s="1">
        <v>250000</v>
      </c>
    </row>
    <row r="19" spans="1:6" ht="15">
      <c r="A19" s="7">
        <v>212</v>
      </c>
      <c r="B19" s="3" t="s">
        <v>19</v>
      </c>
      <c r="C19" s="1">
        <f t="shared" si="0"/>
        <v>400000</v>
      </c>
      <c r="D19" s="1">
        <v>200000</v>
      </c>
      <c r="E19" s="1">
        <f t="shared" si="1"/>
        <v>500000</v>
      </c>
      <c r="F19" s="1">
        <v>250000</v>
      </c>
    </row>
    <row r="20" spans="1:6" ht="15">
      <c r="A20" s="7">
        <v>213</v>
      </c>
      <c r="B20" s="3" t="s">
        <v>20</v>
      </c>
      <c r="C20" s="1">
        <f t="shared" si="0"/>
        <v>1368000</v>
      </c>
      <c r="D20" s="1">
        <v>684000</v>
      </c>
      <c r="E20" s="1">
        <f t="shared" si="1"/>
        <v>1586000</v>
      </c>
      <c r="F20" s="1">
        <v>793000</v>
      </c>
    </row>
    <row r="21" spans="1:6" ht="15">
      <c r="A21" s="7">
        <v>214</v>
      </c>
      <c r="B21" s="3" t="s">
        <v>21</v>
      </c>
      <c r="C21" s="1">
        <f t="shared" si="0"/>
        <v>1284000</v>
      </c>
      <c r="D21" s="1">
        <v>642000</v>
      </c>
      <c r="E21" s="1">
        <f t="shared" si="1"/>
        <v>1466000</v>
      </c>
      <c r="F21" s="1">
        <v>733000</v>
      </c>
    </row>
    <row r="22" spans="1:6" ht="15">
      <c r="A22" s="7">
        <v>215</v>
      </c>
      <c r="B22" s="3" t="s">
        <v>22</v>
      </c>
      <c r="C22" s="1">
        <f t="shared" si="0"/>
        <v>978000</v>
      </c>
      <c r="D22" s="1">
        <v>489000</v>
      </c>
      <c r="E22" s="1">
        <f t="shared" si="1"/>
        <v>1124000</v>
      </c>
      <c r="F22" s="1">
        <v>562000</v>
      </c>
    </row>
    <row r="23" spans="1:6" ht="15">
      <c r="A23" s="7">
        <v>216</v>
      </c>
      <c r="B23" s="3" t="s">
        <v>23</v>
      </c>
      <c r="C23" s="1">
        <f t="shared" si="0"/>
        <v>1168000</v>
      </c>
      <c r="D23" s="1">
        <v>584000</v>
      </c>
      <c r="E23" s="1">
        <f t="shared" si="1"/>
        <v>1358000</v>
      </c>
      <c r="F23" s="1">
        <v>679000</v>
      </c>
    </row>
    <row r="24" spans="1:6">
      <c r="A24" s="6" t="s">
        <v>1</v>
      </c>
      <c r="B24" s="4" t="s">
        <v>24</v>
      </c>
      <c r="C24" s="2" t="s">
        <v>3</v>
      </c>
      <c r="D24" s="2" t="s">
        <v>4</v>
      </c>
      <c r="E24" s="2" t="s">
        <v>5</v>
      </c>
      <c r="F24" s="2" t="s">
        <v>6</v>
      </c>
    </row>
    <row r="25" spans="1:6">
      <c r="A25" s="6"/>
      <c r="B25" s="4"/>
      <c r="C25" s="2"/>
      <c r="D25" s="2"/>
      <c r="E25" s="2"/>
      <c r="F25" s="2"/>
    </row>
    <row r="26" spans="1:6" ht="15">
      <c r="A26" s="7">
        <v>301</v>
      </c>
      <c r="B26" s="3" t="s">
        <v>25</v>
      </c>
      <c r="C26" s="1">
        <f t="shared" ref="C26:C35" si="2">D26*2</f>
        <v>772000</v>
      </c>
      <c r="D26" s="1">
        <v>386000</v>
      </c>
      <c r="E26" s="1">
        <f t="shared" ref="E26:E35" si="3">F26*2</f>
        <v>844000</v>
      </c>
      <c r="F26" s="1">
        <v>422000</v>
      </c>
    </row>
    <row r="27" spans="1:6" ht="15">
      <c r="A27" s="7">
        <v>301</v>
      </c>
      <c r="B27" s="3" t="s">
        <v>26</v>
      </c>
      <c r="C27" s="1">
        <f t="shared" si="2"/>
        <v>968000</v>
      </c>
      <c r="D27" s="1">
        <v>484000</v>
      </c>
      <c r="E27" s="1">
        <f t="shared" si="3"/>
        <v>1046000</v>
      </c>
      <c r="F27" s="1">
        <v>523000</v>
      </c>
    </row>
    <row r="28" spans="1:6" ht="15">
      <c r="A28" s="7">
        <v>303</v>
      </c>
      <c r="B28" s="3" t="s">
        <v>27</v>
      </c>
      <c r="C28" s="1">
        <f t="shared" si="2"/>
        <v>1264000</v>
      </c>
      <c r="D28" s="1">
        <v>632000</v>
      </c>
      <c r="E28" s="1">
        <f t="shared" si="3"/>
        <v>1362000</v>
      </c>
      <c r="F28" s="1">
        <v>681000</v>
      </c>
    </row>
    <row r="29" spans="1:6" ht="15">
      <c r="A29" s="7">
        <v>304</v>
      </c>
      <c r="B29" s="3" t="s">
        <v>28</v>
      </c>
      <c r="C29" s="1">
        <f t="shared" si="2"/>
        <v>920000</v>
      </c>
      <c r="D29" s="1">
        <v>460000</v>
      </c>
      <c r="E29" s="1">
        <f t="shared" si="3"/>
        <v>992000</v>
      </c>
      <c r="F29" s="1">
        <v>496000</v>
      </c>
    </row>
    <row r="30" spans="1:6" ht="15">
      <c r="A30" s="7">
        <v>305</v>
      </c>
      <c r="B30" s="3" t="s">
        <v>29</v>
      </c>
      <c r="C30" s="1">
        <f t="shared" si="2"/>
        <v>1258000</v>
      </c>
      <c r="D30" s="1">
        <v>629000</v>
      </c>
      <c r="E30" s="1">
        <f t="shared" si="3"/>
        <v>1404000</v>
      </c>
      <c r="F30" s="1">
        <v>702000</v>
      </c>
    </row>
    <row r="31" spans="1:6" ht="15">
      <c r="A31" s="7">
        <v>306</v>
      </c>
      <c r="B31" s="3" t="s">
        <v>30</v>
      </c>
      <c r="C31" s="1">
        <f t="shared" si="2"/>
        <v>1584000</v>
      </c>
      <c r="D31" s="1">
        <v>792000</v>
      </c>
      <c r="E31" s="1">
        <f t="shared" si="3"/>
        <v>1780000</v>
      </c>
      <c r="F31" s="1">
        <v>890000</v>
      </c>
    </row>
    <row r="32" spans="1:6" ht="15">
      <c r="A32" s="7">
        <v>307</v>
      </c>
      <c r="B32" s="3" t="s">
        <v>31</v>
      </c>
      <c r="C32" s="1">
        <f t="shared" si="2"/>
        <v>1434000</v>
      </c>
      <c r="D32" s="1">
        <v>717000</v>
      </c>
      <c r="E32" s="1">
        <f t="shared" si="3"/>
        <v>1554000</v>
      </c>
      <c r="F32" s="1">
        <v>777000</v>
      </c>
    </row>
    <row r="33" spans="1:6" ht="15">
      <c r="A33" s="7">
        <v>308</v>
      </c>
      <c r="B33" s="3" t="s">
        <v>32</v>
      </c>
      <c r="C33" s="1">
        <f t="shared" si="2"/>
        <v>2214000</v>
      </c>
      <c r="D33" s="1">
        <v>1107000</v>
      </c>
      <c r="E33" s="1">
        <f t="shared" si="3"/>
        <v>2420000</v>
      </c>
      <c r="F33" s="1">
        <v>1210000</v>
      </c>
    </row>
    <row r="34" spans="1:6" ht="15">
      <c r="A34" s="7">
        <v>309</v>
      </c>
      <c r="B34" s="3" t="s">
        <v>33</v>
      </c>
      <c r="C34" s="1">
        <f t="shared" si="2"/>
        <v>470000</v>
      </c>
      <c r="D34" s="1">
        <v>235000</v>
      </c>
      <c r="E34" s="1">
        <f t="shared" si="3"/>
        <v>506000</v>
      </c>
      <c r="F34" s="1">
        <v>253000</v>
      </c>
    </row>
    <row r="35" spans="1:6" ht="15">
      <c r="A35" s="7">
        <v>311</v>
      </c>
      <c r="B35" s="3" t="s">
        <v>34</v>
      </c>
      <c r="C35" s="1">
        <f t="shared" si="2"/>
        <v>1756000</v>
      </c>
      <c r="D35" s="1">
        <v>878000</v>
      </c>
      <c r="E35" s="1">
        <f t="shared" si="3"/>
        <v>1974000</v>
      </c>
      <c r="F35" s="1">
        <v>987000</v>
      </c>
    </row>
    <row r="36" spans="1:6">
      <c r="A36" s="6" t="s">
        <v>1</v>
      </c>
      <c r="B36" s="4" t="s">
        <v>35</v>
      </c>
      <c r="C36" s="2" t="s">
        <v>3</v>
      </c>
      <c r="D36" s="2" t="s">
        <v>4</v>
      </c>
      <c r="E36" s="2" t="s">
        <v>5</v>
      </c>
      <c r="F36" s="2" t="s">
        <v>6</v>
      </c>
    </row>
    <row r="37" spans="1:6">
      <c r="A37" s="6"/>
      <c r="B37" s="4"/>
      <c r="C37" s="2"/>
      <c r="D37" s="2"/>
      <c r="E37" s="2"/>
      <c r="F37" s="2"/>
    </row>
    <row r="38" spans="1:6" ht="15">
      <c r="A38" s="7">
        <v>401</v>
      </c>
      <c r="B38" s="3" t="s">
        <v>36</v>
      </c>
      <c r="C38" s="1">
        <f t="shared" ref="C38:C55" si="4">D38*2</f>
        <v>440000</v>
      </c>
      <c r="D38" s="1">
        <v>220000</v>
      </c>
      <c r="E38" s="1">
        <f t="shared" ref="E38:E55" si="5">F38*2</f>
        <v>500000</v>
      </c>
      <c r="F38" s="1">
        <v>250000</v>
      </c>
    </row>
    <row r="39" spans="1:6" ht="15">
      <c r="A39" s="7">
        <v>402</v>
      </c>
      <c r="B39" s="3" t="s">
        <v>37</v>
      </c>
      <c r="C39" s="1">
        <f t="shared" si="4"/>
        <v>512000</v>
      </c>
      <c r="D39" s="1">
        <v>256000</v>
      </c>
      <c r="E39" s="1">
        <f t="shared" si="5"/>
        <v>584000</v>
      </c>
      <c r="F39" s="1">
        <v>292000</v>
      </c>
    </row>
    <row r="40" spans="1:6" ht="15">
      <c r="A40" s="7">
        <v>403</v>
      </c>
      <c r="B40" s="3" t="s">
        <v>38</v>
      </c>
      <c r="C40" s="1">
        <f t="shared" si="4"/>
        <v>1108000</v>
      </c>
      <c r="D40" s="1">
        <v>554000</v>
      </c>
      <c r="E40" s="1">
        <f t="shared" si="5"/>
        <v>1216000</v>
      </c>
      <c r="F40" s="1">
        <v>608000</v>
      </c>
    </row>
    <row r="41" spans="1:6" ht="15">
      <c r="A41" s="7">
        <v>404</v>
      </c>
      <c r="B41" s="3" t="s">
        <v>39</v>
      </c>
      <c r="C41" s="1">
        <f t="shared" si="4"/>
        <v>494000</v>
      </c>
      <c r="D41" s="1">
        <v>247000</v>
      </c>
      <c r="E41" s="1">
        <f t="shared" si="5"/>
        <v>514000</v>
      </c>
      <c r="F41" s="1">
        <v>257000</v>
      </c>
    </row>
    <row r="42" spans="1:6" ht="15">
      <c r="A42" s="7">
        <v>405</v>
      </c>
      <c r="B42" s="3" t="s">
        <v>40</v>
      </c>
      <c r="C42" s="1">
        <f t="shared" si="4"/>
        <v>624000</v>
      </c>
      <c r="D42" s="1">
        <v>312000</v>
      </c>
      <c r="E42" s="1">
        <f t="shared" si="5"/>
        <v>652000</v>
      </c>
      <c r="F42" s="1">
        <v>326000</v>
      </c>
    </row>
    <row r="43" spans="1:6" ht="15">
      <c r="A43" s="7">
        <v>406</v>
      </c>
      <c r="B43" s="3" t="s">
        <v>41</v>
      </c>
      <c r="C43" s="1">
        <f t="shared" si="4"/>
        <v>1178000</v>
      </c>
      <c r="D43" s="1">
        <v>589000</v>
      </c>
      <c r="E43" s="1">
        <f t="shared" si="5"/>
        <v>1322000</v>
      </c>
      <c r="F43" s="1">
        <v>661000</v>
      </c>
    </row>
    <row r="44" spans="1:6" ht="15">
      <c r="A44" s="7">
        <v>407</v>
      </c>
      <c r="B44" s="3" t="s">
        <v>42</v>
      </c>
      <c r="C44" s="1">
        <f t="shared" si="4"/>
        <v>844000</v>
      </c>
      <c r="D44" s="1">
        <v>422000</v>
      </c>
      <c r="E44" s="1">
        <f t="shared" si="5"/>
        <v>844000</v>
      </c>
      <c r="F44" s="1">
        <v>422000</v>
      </c>
    </row>
    <row r="45" spans="1:6" ht="15">
      <c r="A45" s="7">
        <v>408</v>
      </c>
      <c r="B45" s="3" t="s">
        <v>26</v>
      </c>
      <c r="C45" s="1">
        <f t="shared" si="4"/>
        <v>1046000</v>
      </c>
      <c r="D45" s="1">
        <v>523000</v>
      </c>
      <c r="E45" s="1">
        <f t="shared" si="5"/>
        <v>1046000</v>
      </c>
      <c r="F45" s="1">
        <v>523000</v>
      </c>
    </row>
    <row r="46" spans="1:6" ht="15">
      <c r="A46" s="7">
        <v>409</v>
      </c>
      <c r="B46" s="3" t="s">
        <v>27</v>
      </c>
      <c r="C46" s="1">
        <f t="shared" si="4"/>
        <v>1362000</v>
      </c>
      <c r="D46" s="1">
        <v>681000</v>
      </c>
      <c r="E46" s="1">
        <f t="shared" si="5"/>
        <v>1362000</v>
      </c>
      <c r="F46" s="1">
        <v>681000</v>
      </c>
    </row>
    <row r="47" spans="1:6" ht="15">
      <c r="A47" s="7">
        <v>410</v>
      </c>
      <c r="B47" s="3" t="s">
        <v>43</v>
      </c>
      <c r="C47" s="1">
        <f t="shared" si="4"/>
        <v>992000</v>
      </c>
      <c r="D47" s="1">
        <v>496000</v>
      </c>
      <c r="E47" s="1">
        <f t="shared" si="5"/>
        <v>992000</v>
      </c>
      <c r="F47" s="1">
        <v>496000</v>
      </c>
    </row>
    <row r="48" spans="1:6" ht="15">
      <c r="A48" s="7">
        <v>411</v>
      </c>
      <c r="B48" s="3" t="s">
        <v>44</v>
      </c>
      <c r="C48" s="1">
        <f t="shared" si="4"/>
        <v>1404000</v>
      </c>
      <c r="D48" s="1">
        <v>702000</v>
      </c>
      <c r="E48" s="1">
        <f t="shared" si="5"/>
        <v>1404000</v>
      </c>
      <c r="F48" s="1">
        <v>702000</v>
      </c>
    </row>
    <row r="49" spans="1:6" ht="15">
      <c r="A49" s="7">
        <v>412</v>
      </c>
      <c r="B49" s="3" t="s">
        <v>45</v>
      </c>
      <c r="C49" s="1">
        <f t="shared" si="4"/>
        <v>1780000</v>
      </c>
      <c r="D49" s="1">
        <v>890000</v>
      </c>
      <c r="E49" s="1">
        <f t="shared" si="5"/>
        <v>1780000</v>
      </c>
      <c r="F49" s="1">
        <v>890000</v>
      </c>
    </row>
    <row r="50" spans="1:6" ht="15">
      <c r="A50" s="7">
        <v>413</v>
      </c>
      <c r="B50" s="3" t="s">
        <v>46</v>
      </c>
      <c r="C50" s="1">
        <f t="shared" si="4"/>
        <v>2000000</v>
      </c>
      <c r="D50" s="1">
        <v>1000000</v>
      </c>
      <c r="E50" s="1">
        <f t="shared" si="5"/>
        <v>2200000</v>
      </c>
      <c r="F50" s="1">
        <v>1100000</v>
      </c>
    </row>
    <row r="51" spans="1:6" ht="15">
      <c r="A51" s="7">
        <v>414</v>
      </c>
      <c r="B51" s="3" t="s">
        <v>47</v>
      </c>
      <c r="C51" s="1">
        <f t="shared" si="4"/>
        <v>2574000</v>
      </c>
      <c r="D51" s="1">
        <v>1287000</v>
      </c>
      <c r="E51" s="1">
        <f t="shared" si="5"/>
        <v>2790000</v>
      </c>
      <c r="F51" s="1">
        <v>1395000</v>
      </c>
    </row>
    <row r="52" spans="1:6" ht="15">
      <c r="A52" s="7">
        <v>415</v>
      </c>
      <c r="B52" s="3" t="s">
        <v>48</v>
      </c>
      <c r="C52" s="1">
        <f t="shared" si="4"/>
        <v>1760000</v>
      </c>
      <c r="D52" s="1">
        <v>880000</v>
      </c>
      <c r="E52" s="1">
        <f t="shared" si="5"/>
        <v>190000</v>
      </c>
      <c r="F52" s="1">
        <v>95000</v>
      </c>
    </row>
    <row r="53" spans="1:6" ht="15">
      <c r="A53" s="7">
        <v>416</v>
      </c>
      <c r="B53" s="3" t="s">
        <v>49</v>
      </c>
      <c r="C53" s="1">
        <f t="shared" si="4"/>
        <v>1940000</v>
      </c>
      <c r="D53" s="1">
        <v>970000</v>
      </c>
      <c r="E53" s="1">
        <f t="shared" si="5"/>
        <v>2196000</v>
      </c>
      <c r="F53" s="1">
        <v>1098000</v>
      </c>
    </row>
    <row r="54" spans="1:6" ht="15">
      <c r="A54" s="7">
        <v>417</v>
      </c>
      <c r="B54" s="3" t="s">
        <v>50</v>
      </c>
      <c r="C54" s="1">
        <f t="shared" si="4"/>
        <v>836000</v>
      </c>
      <c r="D54" s="1">
        <v>418000</v>
      </c>
      <c r="E54" s="1">
        <f t="shared" si="5"/>
        <v>956000</v>
      </c>
      <c r="F54" s="1">
        <v>478000</v>
      </c>
    </row>
    <row r="55" spans="1:6" ht="15">
      <c r="A55" s="7">
        <v>418</v>
      </c>
      <c r="B55" s="3" t="s">
        <v>51</v>
      </c>
      <c r="C55" s="1">
        <f t="shared" si="4"/>
        <v>1036000</v>
      </c>
      <c r="D55" s="1">
        <v>518000</v>
      </c>
      <c r="E55" s="1">
        <f t="shared" si="5"/>
        <v>1168000</v>
      </c>
      <c r="F55" s="1">
        <v>584000</v>
      </c>
    </row>
    <row r="56" spans="1:6" ht="14.25" customHeight="1">
      <c r="A56" s="6" t="str">
        <f>[1]Sheet2!A2</f>
        <v>ردیف</v>
      </c>
      <c r="B56" s="4" t="str">
        <f>[1]Sheet2!B2</f>
        <v>بخش پرو(بیماری های لثه )</v>
      </c>
      <c r="C56" s="2" t="s">
        <v>3</v>
      </c>
      <c r="D56" s="2" t="s">
        <v>4</v>
      </c>
      <c r="E56" s="2" t="s">
        <v>5</v>
      </c>
      <c r="F56" s="2" t="s">
        <v>6</v>
      </c>
    </row>
    <row r="57" spans="1:6" ht="14.25" customHeight="1">
      <c r="A57" s="6"/>
      <c r="B57" s="4"/>
      <c r="C57" s="2"/>
      <c r="D57" s="2"/>
      <c r="E57" s="2"/>
      <c r="F57" s="2"/>
    </row>
    <row r="58" spans="1:6" ht="14.25" customHeight="1">
      <c r="A58" s="7">
        <f>[1]Sheet2!A4</f>
        <v>501</v>
      </c>
      <c r="B58" s="3" t="str">
        <f>[1]Sheet2!B4</f>
        <v xml:space="preserve">جرمگیری یک فک </v>
      </c>
      <c r="C58" s="1">
        <f t="shared" ref="C58:C66" si="6">D58*2</f>
        <v>400000</v>
      </c>
      <c r="D58" s="1">
        <v>200000</v>
      </c>
      <c r="E58" s="1">
        <f t="shared" ref="E58:E66" si="7">F58*2</f>
        <v>400000</v>
      </c>
      <c r="F58" s="1">
        <v>200000</v>
      </c>
    </row>
    <row r="59" spans="1:6" ht="14.25" customHeight="1">
      <c r="A59" s="7">
        <f>[1]Sheet2!A5</f>
        <v>502</v>
      </c>
      <c r="B59" s="3" t="str">
        <f>[1]Sheet2!B5</f>
        <v>جرمگیری وبروساژ دوفک</v>
      </c>
      <c r="C59" s="1">
        <f t="shared" si="6"/>
        <v>900000</v>
      </c>
      <c r="D59" s="1">
        <v>450000</v>
      </c>
      <c r="E59" s="1">
        <f t="shared" si="7"/>
        <v>900000</v>
      </c>
      <c r="F59" s="1">
        <v>450000</v>
      </c>
    </row>
    <row r="60" spans="1:6" ht="15">
      <c r="A60" s="7">
        <f>[1]Sheet2!A6</f>
        <v>503</v>
      </c>
      <c r="B60" s="3" t="str">
        <f>[1]Sheet2!B6</f>
        <v xml:space="preserve">بروساژ یک فک </v>
      </c>
      <c r="C60" s="1">
        <f t="shared" si="6"/>
        <v>80000</v>
      </c>
      <c r="D60" s="1">
        <v>40000</v>
      </c>
      <c r="E60" s="1">
        <f t="shared" si="7"/>
        <v>80000</v>
      </c>
      <c r="F60" s="1">
        <v>40000</v>
      </c>
    </row>
    <row r="61" spans="1:6" ht="15">
      <c r="A61" s="7">
        <f>[1]Sheet2!A7</f>
        <v>504</v>
      </c>
      <c r="B61" s="3" t="str">
        <f>[1]Sheet2!B7</f>
        <v>فلپ 1/4دهان</v>
      </c>
      <c r="C61" s="1">
        <f t="shared" si="6"/>
        <v>1886000</v>
      </c>
      <c r="D61" s="1">
        <v>943000</v>
      </c>
      <c r="E61" s="1">
        <f t="shared" si="7"/>
        <v>2282000</v>
      </c>
      <c r="F61" s="1">
        <v>1141000</v>
      </c>
    </row>
    <row r="62" spans="1:6" ht="15">
      <c r="A62" s="7">
        <f>[1]Sheet2!A8</f>
        <v>505</v>
      </c>
      <c r="B62" s="3" t="str">
        <f>[1]Sheet2!B8</f>
        <v>فلپ1/6دهان</v>
      </c>
      <c r="C62" s="1">
        <f t="shared" si="6"/>
        <v>1552000</v>
      </c>
      <c r="D62" s="1">
        <v>776000</v>
      </c>
      <c r="E62" s="1">
        <f t="shared" si="7"/>
        <v>1870000</v>
      </c>
      <c r="F62" s="1">
        <v>935000</v>
      </c>
    </row>
    <row r="63" spans="1:6" ht="15">
      <c r="A63" s="7">
        <f>[1]Sheet2!A9</f>
        <v>506</v>
      </c>
      <c r="B63" s="3" t="str">
        <f>[1]Sheet2!B9</f>
        <v>پیوند لثه یک دندان</v>
      </c>
      <c r="C63" s="1">
        <f t="shared" si="6"/>
        <v>3176000</v>
      </c>
      <c r="D63" s="1">
        <v>1588000</v>
      </c>
      <c r="E63" s="1">
        <f t="shared" si="7"/>
        <v>4262000</v>
      </c>
      <c r="F63" s="1">
        <v>2131000</v>
      </c>
    </row>
    <row r="64" spans="1:6" ht="15">
      <c r="A64" s="7">
        <f>[1]Sheet2!A10</f>
        <v>507</v>
      </c>
      <c r="B64" s="3" t="str">
        <f>[1]Sheet2!B10</f>
        <v>افزایش طول تاج همراه بافلپ</v>
      </c>
      <c r="C64" s="1">
        <f t="shared" si="6"/>
        <v>1656000</v>
      </c>
      <c r="D64" s="1">
        <v>828000</v>
      </c>
      <c r="E64" s="1">
        <f t="shared" si="7"/>
        <v>2026000</v>
      </c>
      <c r="F64" s="1">
        <v>1013000</v>
      </c>
    </row>
    <row r="65" spans="1:6" ht="15">
      <c r="A65" s="7">
        <f>[1]Sheet2!A11</f>
        <v>508</v>
      </c>
      <c r="B65" s="3" t="str">
        <f>[1]Sheet2!B11</f>
        <v>دیستال وج</v>
      </c>
      <c r="C65" s="1">
        <f t="shared" si="6"/>
        <v>1540000</v>
      </c>
      <c r="D65" s="1">
        <v>770000</v>
      </c>
      <c r="E65" s="1">
        <f t="shared" si="7"/>
        <v>1910000</v>
      </c>
      <c r="F65" s="1">
        <v>955000</v>
      </c>
    </row>
    <row r="66" spans="1:6" ht="15">
      <c r="A66" s="7">
        <f>[1]Sheet2!A12</f>
        <v>509</v>
      </c>
      <c r="B66" s="3" t="str">
        <f>[1]Sheet2!B12</f>
        <v>همی سکشن  وقطع ریشه</v>
      </c>
      <c r="C66" s="1">
        <f t="shared" si="6"/>
        <v>1280000</v>
      </c>
      <c r="D66" s="1">
        <v>640000</v>
      </c>
      <c r="E66" s="1">
        <f t="shared" si="7"/>
        <v>1506000</v>
      </c>
      <c r="F66" s="1">
        <v>753000</v>
      </c>
    </row>
    <row r="67" spans="1:6" ht="29.25" customHeight="1">
      <c r="A67" s="7" t="str">
        <f>[1]Sheet2!A13</f>
        <v>ردیف</v>
      </c>
      <c r="B67" s="9" t="str">
        <f>[1]Sheet2!B13</f>
        <v>بخش درمان ریشه (اندو)</v>
      </c>
      <c r="C67" s="9" t="str">
        <f>[1]Sheet2!D13</f>
        <v>تعرفه آزاد عمومی</v>
      </c>
      <c r="D67" s="9" t="str">
        <f>[1]Sheet2!E13</f>
        <v>فرانشیز 50% عمومی</v>
      </c>
      <c r="E67" s="9" t="str">
        <f>[1]Sheet2!F13</f>
        <v>تعرفه آزاد تخصصی</v>
      </c>
      <c r="F67" s="9" t="str">
        <f>[1]Sheet2!G13</f>
        <v>فرانشیز 50% تخصصی</v>
      </c>
    </row>
    <row r="68" spans="1:6" ht="15">
      <c r="A68" s="7">
        <v>601</v>
      </c>
      <c r="B68" s="3" t="str">
        <f>[1]Sheet2!B15</f>
        <v>پالپوتومی اورژانس (دندان دائمی)</v>
      </c>
      <c r="C68" s="1">
        <f t="shared" ref="C68:C98" si="8">D68*2</f>
        <v>700000</v>
      </c>
      <c r="D68" s="1">
        <v>350000</v>
      </c>
      <c r="E68" s="1">
        <f t="shared" ref="E68:E98" si="9">F68*2</f>
        <v>900000</v>
      </c>
      <c r="F68" s="1">
        <v>450000</v>
      </c>
    </row>
    <row r="69" spans="1:6" ht="15">
      <c r="A69" s="7">
        <v>602</v>
      </c>
      <c r="B69" s="3" t="str">
        <f>[1]Sheet2!B16</f>
        <v>درمان ریشه یک کانال</v>
      </c>
      <c r="C69" s="1">
        <f t="shared" si="8"/>
        <v>1682000</v>
      </c>
      <c r="D69" s="1">
        <v>841000</v>
      </c>
      <c r="E69" s="1">
        <f t="shared" si="9"/>
        <v>2052000</v>
      </c>
      <c r="F69" s="1">
        <v>1026000</v>
      </c>
    </row>
    <row r="70" spans="1:6" ht="15">
      <c r="A70" s="7">
        <v>603</v>
      </c>
      <c r="B70" s="3" t="str">
        <f>[1]Sheet2!B17</f>
        <v>درمان ریشه دوکانال</v>
      </c>
      <c r="C70" s="1">
        <f t="shared" si="8"/>
        <v>1926000</v>
      </c>
      <c r="D70" s="1">
        <v>963000</v>
      </c>
      <c r="E70" s="1">
        <f t="shared" si="9"/>
        <v>2343200</v>
      </c>
      <c r="F70" s="1">
        <v>1171600</v>
      </c>
    </row>
    <row r="71" spans="1:6" ht="15">
      <c r="A71" s="7">
        <v>604</v>
      </c>
      <c r="B71" s="3" t="str">
        <f>[1]Sheet2!B18</f>
        <v>درمان ریشه سه کانال</v>
      </c>
      <c r="C71" s="1">
        <f t="shared" si="8"/>
        <v>2328000</v>
      </c>
      <c r="D71" s="1">
        <v>1164000</v>
      </c>
      <c r="E71" s="1">
        <f t="shared" si="9"/>
        <v>2836000</v>
      </c>
      <c r="F71" s="1">
        <v>1418000</v>
      </c>
    </row>
    <row r="72" spans="1:6" ht="15">
      <c r="A72" s="7">
        <v>605</v>
      </c>
      <c r="B72" s="3" t="str">
        <f>[1]Sheet2!B19</f>
        <v>درمان ریشه به ازای هرکانال اضافه</v>
      </c>
      <c r="C72" s="1">
        <f t="shared" si="8"/>
        <v>700000</v>
      </c>
      <c r="D72" s="1">
        <v>350000</v>
      </c>
      <c r="E72" s="1">
        <f t="shared" si="9"/>
        <v>900000</v>
      </c>
      <c r="F72" s="1">
        <v>450000</v>
      </c>
    </row>
    <row r="73" spans="1:6" ht="15">
      <c r="A73" s="7">
        <v>606</v>
      </c>
      <c r="B73" s="3" t="str">
        <f>[1]Sheet2!B20</f>
        <v>درمان ریشه یک کاناله دندان 7</v>
      </c>
      <c r="C73" s="1">
        <f t="shared" si="8"/>
        <v>1682000</v>
      </c>
      <c r="D73" s="1">
        <v>841000</v>
      </c>
      <c r="E73" s="1">
        <f t="shared" si="9"/>
        <v>2052000</v>
      </c>
      <c r="F73" s="1">
        <v>1026000</v>
      </c>
    </row>
    <row r="74" spans="1:6" ht="15">
      <c r="A74" s="7">
        <v>607</v>
      </c>
      <c r="B74" s="3" t="str">
        <f>[1]Sheet2!B21</f>
        <v>درمان ریشه دو کاناله دندان 7</v>
      </c>
      <c r="C74" s="1">
        <f t="shared" si="8"/>
        <v>1926000</v>
      </c>
      <c r="D74" s="1">
        <v>963000</v>
      </c>
      <c r="E74" s="1">
        <f t="shared" si="9"/>
        <v>2342000</v>
      </c>
      <c r="F74" s="1">
        <v>1171000</v>
      </c>
    </row>
    <row r="75" spans="1:6" ht="15">
      <c r="A75" s="7">
        <v>608</v>
      </c>
      <c r="B75" s="3" t="str">
        <f>[1]Sheet2!B22</f>
        <v>درمان ریشه سه کاناله دندان 7</v>
      </c>
      <c r="C75" s="1">
        <f t="shared" si="8"/>
        <v>2328000</v>
      </c>
      <c r="D75" s="1">
        <v>1164000</v>
      </c>
      <c r="E75" s="1">
        <f t="shared" si="9"/>
        <v>2836000</v>
      </c>
      <c r="F75" s="1">
        <v>1418000</v>
      </c>
    </row>
    <row r="76" spans="1:6" ht="15">
      <c r="A76" s="7">
        <v>609</v>
      </c>
      <c r="B76" s="3" t="str">
        <f>[1]Sheet2!B23</f>
        <v>درمان ریشه به ازای هرکانال اضافه</v>
      </c>
      <c r="C76" s="1">
        <f t="shared" si="8"/>
        <v>700000</v>
      </c>
      <c r="D76" s="1">
        <v>350000</v>
      </c>
      <c r="E76" s="1">
        <f t="shared" si="9"/>
        <v>900000</v>
      </c>
      <c r="F76" s="1">
        <v>450000</v>
      </c>
    </row>
    <row r="77" spans="1:6" ht="15">
      <c r="A77" s="7">
        <v>610</v>
      </c>
      <c r="B77" s="3" t="str">
        <f>[1]Sheet2!B24</f>
        <v>درمان ریشه یک کاناله دندان 8</v>
      </c>
      <c r="C77" s="1">
        <f t="shared" si="8"/>
        <v>1682000</v>
      </c>
      <c r="D77" s="1">
        <v>841000</v>
      </c>
      <c r="E77" s="1">
        <f t="shared" si="9"/>
        <v>2052000</v>
      </c>
      <c r="F77" s="1">
        <v>1026000</v>
      </c>
    </row>
    <row r="78" spans="1:6" ht="15">
      <c r="A78" s="7">
        <v>611</v>
      </c>
      <c r="B78" s="3" t="str">
        <f>[1]Sheet2!B25</f>
        <v>درمان ریشه دو کاناله دندان 8</v>
      </c>
      <c r="C78" s="1">
        <f t="shared" si="8"/>
        <v>1926000</v>
      </c>
      <c r="D78" s="1">
        <v>963000</v>
      </c>
      <c r="E78" s="1">
        <f t="shared" si="9"/>
        <v>2342000</v>
      </c>
      <c r="F78" s="1">
        <v>1171000</v>
      </c>
    </row>
    <row r="79" spans="1:6" ht="15">
      <c r="A79" s="7">
        <v>612</v>
      </c>
      <c r="B79" s="3" t="str">
        <f>[1]Sheet2!B26</f>
        <v>درمان ریشه سه کاناله دندان 8</v>
      </c>
      <c r="C79" s="1">
        <f t="shared" si="8"/>
        <v>2328000</v>
      </c>
      <c r="D79" s="1">
        <v>1164000</v>
      </c>
      <c r="E79" s="1">
        <f>F79*2</f>
        <v>2836000</v>
      </c>
      <c r="F79" s="1">
        <v>1418000</v>
      </c>
    </row>
    <row r="80" spans="1:6" ht="15">
      <c r="A80" s="7">
        <v>613</v>
      </c>
      <c r="B80" s="3" t="str">
        <f>[1]Sheet2!B27</f>
        <v>درمان ریشه به ازای هرکانال اضافه</v>
      </c>
      <c r="C80" s="1">
        <f t="shared" si="8"/>
        <v>700000</v>
      </c>
      <c r="D80" s="1">
        <v>350000</v>
      </c>
      <c r="E80" s="1">
        <f t="shared" si="9"/>
        <v>900000</v>
      </c>
      <c r="F80" s="1">
        <v>450000</v>
      </c>
    </row>
    <row r="81" spans="1:6" ht="15">
      <c r="A81" s="7">
        <v>614</v>
      </c>
      <c r="B81" s="3" t="str">
        <f>[1]Sheet2!B28</f>
        <v>درمان مجددتک کانال</v>
      </c>
      <c r="C81" s="1">
        <f t="shared" si="8"/>
        <v>1950000</v>
      </c>
      <c r="D81" s="1">
        <v>975000</v>
      </c>
      <c r="E81" s="1">
        <f t="shared" si="9"/>
        <v>2348000</v>
      </c>
      <c r="F81" s="1">
        <v>1174000</v>
      </c>
    </row>
    <row r="82" spans="1:6" ht="15">
      <c r="A82" s="7">
        <v>615</v>
      </c>
      <c r="B82" s="3" t="str">
        <f>[1]Sheet2!B29</f>
        <v>درمان مجدد دوکانال</v>
      </c>
      <c r="C82" s="1">
        <f t="shared" si="8"/>
        <v>2306000</v>
      </c>
      <c r="D82" s="1">
        <v>1153000</v>
      </c>
      <c r="E82" s="1">
        <f t="shared" si="9"/>
        <v>2792000</v>
      </c>
      <c r="F82" s="1">
        <v>1396000</v>
      </c>
    </row>
    <row r="83" spans="1:6" ht="15">
      <c r="A83" s="7">
        <v>616</v>
      </c>
      <c r="B83" s="3" t="str">
        <f>[1]Sheet2!B30</f>
        <v>درمان مجددسه کانال</v>
      </c>
      <c r="C83" s="1">
        <f t="shared" si="8"/>
        <v>2800000</v>
      </c>
      <c r="D83" s="1">
        <v>1400000</v>
      </c>
      <c r="E83" s="1">
        <f t="shared" si="9"/>
        <v>3398000</v>
      </c>
      <c r="F83" s="1">
        <v>1699000</v>
      </c>
    </row>
    <row r="84" spans="1:6" ht="15">
      <c r="A84" s="7">
        <v>617</v>
      </c>
      <c r="B84" s="3" t="str">
        <f>[1]Sheet2!B31</f>
        <v>درمان ریشه به ازای هرکانال اضافه</v>
      </c>
      <c r="C84" s="1">
        <f t="shared" si="8"/>
        <v>900000</v>
      </c>
      <c r="D84" s="1">
        <v>450000</v>
      </c>
      <c r="E84" s="1">
        <f t="shared" si="9"/>
        <v>1100000</v>
      </c>
      <c r="F84" s="1">
        <v>550000</v>
      </c>
    </row>
    <row r="85" spans="1:6" ht="15">
      <c r="A85" s="7">
        <v>618</v>
      </c>
      <c r="B85" s="3" t="str">
        <f>[1]Sheet2!B32</f>
        <v>درمان  مجدد ریشه یک کاناله دندان 7</v>
      </c>
      <c r="C85" s="1">
        <f t="shared" si="8"/>
        <v>1950000</v>
      </c>
      <c r="D85" s="1">
        <v>975000</v>
      </c>
      <c r="E85" s="1">
        <f t="shared" si="9"/>
        <v>2348000</v>
      </c>
      <c r="F85" s="1">
        <v>1174000</v>
      </c>
    </row>
    <row r="86" spans="1:6" ht="15">
      <c r="A86" s="7">
        <v>619</v>
      </c>
      <c r="B86" s="3" t="str">
        <f>[1]Sheet2!B33</f>
        <v>درمان مجدد ریشه دو کاناله دندان 7</v>
      </c>
      <c r="C86" s="1">
        <f t="shared" si="8"/>
        <v>2306000</v>
      </c>
      <c r="D86" s="1">
        <v>1153000</v>
      </c>
      <c r="E86" s="1">
        <f t="shared" si="9"/>
        <v>2792000</v>
      </c>
      <c r="F86" s="1">
        <v>1396000</v>
      </c>
    </row>
    <row r="87" spans="1:6" ht="15">
      <c r="A87" s="7">
        <v>620</v>
      </c>
      <c r="B87" s="3" t="str">
        <f>[1]Sheet2!B34</f>
        <v>درمان مجدد ریشه سه کاناله دندان 7</v>
      </c>
      <c r="C87" s="1">
        <f t="shared" si="8"/>
        <v>2800000</v>
      </c>
      <c r="D87" s="1">
        <v>1400000</v>
      </c>
      <c r="E87" s="1">
        <f t="shared" si="9"/>
        <v>3398000</v>
      </c>
      <c r="F87" s="1">
        <v>1699000</v>
      </c>
    </row>
    <row r="88" spans="1:6" ht="15">
      <c r="A88" s="7">
        <v>621</v>
      </c>
      <c r="B88" s="3" t="str">
        <f>[1]Sheet2!B35</f>
        <v>درمان ریشه به ازای هرکانال اضافه</v>
      </c>
      <c r="C88" s="1">
        <f t="shared" si="8"/>
        <v>900000</v>
      </c>
      <c r="D88" s="1">
        <v>450000</v>
      </c>
      <c r="E88" s="1">
        <f t="shared" si="9"/>
        <v>1100000</v>
      </c>
      <c r="F88" s="1">
        <v>550000</v>
      </c>
    </row>
    <row r="89" spans="1:6" ht="15">
      <c r="A89" s="7">
        <v>622</v>
      </c>
      <c r="B89" s="3" t="str">
        <f>[1]Sheet2!B36</f>
        <v>درمان مجدد ریشه یک کاناله دندان 8</v>
      </c>
      <c r="C89" s="1">
        <f t="shared" si="8"/>
        <v>1950000</v>
      </c>
      <c r="D89" s="1">
        <v>975000</v>
      </c>
      <c r="E89" s="1">
        <f t="shared" si="9"/>
        <v>2348000</v>
      </c>
      <c r="F89" s="1">
        <v>1174000</v>
      </c>
    </row>
    <row r="90" spans="1:6" ht="15">
      <c r="A90" s="7">
        <v>623</v>
      </c>
      <c r="B90" s="3" t="str">
        <f>[1]Sheet2!B37</f>
        <v>درمان مجدد ریشه دو کاناله دندان 8</v>
      </c>
      <c r="C90" s="1">
        <f t="shared" si="8"/>
        <v>2306000</v>
      </c>
      <c r="D90" s="1">
        <v>1153000</v>
      </c>
      <c r="E90" s="1">
        <f t="shared" si="9"/>
        <v>2792000</v>
      </c>
      <c r="F90" s="1">
        <v>1396000</v>
      </c>
    </row>
    <row r="91" spans="1:6" ht="15">
      <c r="A91" s="7">
        <v>624</v>
      </c>
      <c r="B91" s="3" t="str">
        <f>[1]Sheet2!B38</f>
        <v>درمان مجدد ریشه سه کاناله دندان 8</v>
      </c>
      <c r="C91" s="1">
        <f t="shared" si="8"/>
        <v>2800000</v>
      </c>
      <c r="D91" s="1">
        <v>1400000</v>
      </c>
      <c r="E91" s="1">
        <f t="shared" si="9"/>
        <v>3398000</v>
      </c>
      <c r="F91" s="1">
        <v>1699000</v>
      </c>
    </row>
    <row r="92" spans="1:6" ht="15">
      <c r="A92" s="7">
        <v>625</v>
      </c>
      <c r="B92" s="3" t="str">
        <f>[1]Sheet2!B39</f>
        <v>درمان ریشه به ازای هرکانال اضافه</v>
      </c>
      <c r="C92" s="1">
        <f t="shared" si="8"/>
        <v>90000</v>
      </c>
      <c r="D92" s="1">
        <v>45000</v>
      </c>
      <c r="E92" s="1">
        <f t="shared" si="9"/>
        <v>1100000</v>
      </c>
      <c r="F92" s="1">
        <v>550000</v>
      </c>
    </row>
    <row r="93" spans="1:6" ht="15">
      <c r="A93" s="7">
        <v>626</v>
      </c>
      <c r="B93" s="3" t="str">
        <f>[1]Sheet2!B40</f>
        <v>قطع نوک ریشه یااپیکواکتومی(دندان 1.2.3)</v>
      </c>
      <c r="C93" s="1">
        <f t="shared" si="8"/>
        <v>1644000</v>
      </c>
      <c r="D93" s="1">
        <v>822000</v>
      </c>
      <c r="E93" s="1">
        <f t="shared" si="9"/>
        <v>1972000</v>
      </c>
      <c r="F93" s="1">
        <v>986000</v>
      </c>
    </row>
    <row r="94" spans="1:6" ht="15">
      <c r="A94" s="7">
        <v>627</v>
      </c>
      <c r="B94" s="3" t="str">
        <f>[1]Sheet2!B41</f>
        <v>قطع نوک ریشه یااپیکواکتومی(دندان 4.5) ریشه اول</v>
      </c>
      <c r="C94" s="1">
        <f t="shared" si="8"/>
        <v>1812000</v>
      </c>
      <c r="D94" s="1">
        <v>906000</v>
      </c>
      <c r="E94" s="1">
        <f t="shared" si="9"/>
        <v>2192000</v>
      </c>
      <c r="F94" s="1">
        <v>1096000</v>
      </c>
    </row>
    <row r="95" spans="1:6" ht="15">
      <c r="A95" s="7">
        <v>628</v>
      </c>
      <c r="B95" s="3" t="str">
        <f>[1]Sheet2!B42</f>
        <v>قطع نوک ریشه یااپیکواکتومی (دندان 6.7.8) ریشه اول</v>
      </c>
      <c r="C95" s="1">
        <f t="shared" si="8"/>
        <v>1970000</v>
      </c>
      <c r="D95" s="1">
        <v>985000</v>
      </c>
      <c r="E95" s="1">
        <f t="shared" si="9"/>
        <v>2392000</v>
      </c>
      <c r="F95" s="1">
        <v>1196000</v>
      </c>
    </row>
    <row r="96" spans="1:6" ht="15">
      <c r="A96" s="7">
        <v>629</v>
      </c>
      <c r="B96" s="3" t="str">
        <f>[1]Sheet2!B43</f>
        <v>اپکسوژنزیس هردندان</v>
      </c>
      <c r="C96" s="1">
        <f t="shared" si="8"/>
        <v>1238000</v>
      </c>
      <c r="D96" s="1">
        <v>619000</v>
      </c>
      <c r="E96" s="1">
        <f t="shared" si="9"/>
        <v>1354000</v>
      </c>
      <c r="F96" s="1">
        <v>677000</v>
      </c>
    </row>
    <row r="97" spans="1:7" ht="15">
      <c r="A97" s="7">
        <v>630</v>
      </c>
      <c r="B97" s="3" t="str">
        <f>[1]Sheet2!B44</f>
        <v>اپکسیفیکیشن دندان دائمی (کل جلسات)</v>
      </c>
      <c r="C97" s="1">
        <f t="shared" si="8"/>
        <v>0</v>
      </c>
      <c r="D97" s="1">
        <v>0</v>
      </c>
      <c r="E97" s="1">
        <f t="shared" si="9"/>
        <v>1684000</v>
      </c>
      <c r="F97" s="1">
        <v>842000</v>
      </c>
    </row>
    <row r="98" spans="1:7" ht="15">
      <c r="A98" s="7">
        <v>631</v>
      </c>
      <c r="B98" s="3" t="str">
        <f>[1]Sheet2!B45</f>
        <v>درمان پرفوراسیون با MTA</v>
      </c>
      <c r="C98" s="1">
        <f t="shared" si="8"/>
        <v>1262000</v>
      </c>
      <c r="D98" s="1">
        <v>631000</v>
      </c>
      <c r="E98" s="1">
        <f t="shared" si="9"/>
        <v>1406000</v>
      </c>
      <c r="F98" s="1">
        <v>703000</v>
      </c>
    </row>
    <row r="99" spans="1:7" ht="14.25" customHeight="1">
      <c r="A99" s="6" t="s">
        <v>1</v>
      </c>
      <c r="B99" s="4" t="s">
        <v>75</v>
      </c>
      <c r="C99" s="2" t="s">
        <v>3</v>
      </c>
      <c r="D99" s="2" t="s">
        <v>4</v>
      </c>
      <c r="E99" s="2" t="s">
        <v>5</v>
      </c>
      <c r="F99" s="2" t="s">
        <v>6</v>
      </c>
      <c r="G99" s="10" t="s">
        <v>76</v>
      </c>
    </row>
    <row r="100" spans="1:7" ht="16.5" customHeight="1">
      <c r="A100" s="6"/>
      <c r="B100" s="4"/>
      <c r="C100" s="2"/>
      <c r="D100" s="2"/>
      <c r="E100" s="2"/>
      <c r="F100" s="2"/>
      <c r="G100" s="10"/>
    </row>
    <row r="101" spans="1:7" ht="15">
      <c r="A101" s="7">
        <v>701</v>
      </c>
      <c r="B101" s="3" t="s">
        <v>77</v>
      </c>
      <c r="C101" s="1">
        <f t="shared" ref="C101:C123" si="10">D101*2</f>
        <v>7080000</v>
      </c>
      <c r="D101" s="1">
        <v>3540000</v>
      </c>
      <c r="E101" s="1">
        <f t="shared" ref="E101:E123" si="11">F101*2</f>
        <v>7986000</v>
      </c>
      <c r="F101" s="1">
        <v>3993000</v>
      </c>
      <c r="G101" s="11">
        <f>[1]Sheet2!C48</f>
        <v>900000</v>
      </c>
    </row>
    <row r="102" spans="1:7" ht="15">
      <c r="A102" s="7">
        <v>702</v>
      </c>
      <c r="B102" s="3" t="s">
        <v>53</v>
      </c>
      <c r="C102" s="1">
        <f t="shared" si="10"/>
        <v>7080000</v>
      </c>
      <c r="D102" s="1">
        <v>3540000</v>
      </c>
      <c r="E102" s="1">
        <f t="shared" si="11"/>
        <v>7986000</v>
      </c>
      <c r="F102" s="1">
        <v>3993000</v>
      </c>
      <c r="G102" s="11">
        <f>[1]Sheet2!C49</f>
        <v>900000</v>
      </c>
    </row>
    <row r="103" spans="1:7" ht="15">
      <c r="A103" s="7">
        <v>703</v>
      </c>
      <c r="B103" s="3" t="s">
        <v>54</v>
      </c>
      <c r="C103" s="1">
        <f t="shared" si="10"/>
        <v>5116000</v>
      </c>
      <c r="D103" s="1">
        <v>2558000</v>
      </c>
      <c r="E103" s="1">
        <f t="shared" si="11"/>
        <v>5720000</v>
      </c>
      <c r="F103" s="1">
        <v>2860000</v>
      </c>
      <c r="G103" s="11">
        <f>[1]Sheet2!C50</f>
        <v>750000</v>
      </c>
    </row>
    <row r="104" spans="1:7" ht="15">
      <c r="A104" s="7">
        <v>704</v>
      </c>
      <c r="B104" s="3" t="s">
        <v>55</v>
      </c>
      <c r="C104" s="1">
        <f t="shared" si="10"/>
        <v>4978000</v>
      </c>
      <c r="D104" s="1">
        <v>2489000</v>
      </c>
      <c r="E104" s="1">
        <f t="shared" si="11"/>
        <v>5592000</v>
      </c>
      <c r="F104" s="1">
        <v>2796000</v>
      </c>
      <c r="G104" s="11">
        <f>[1]Sheet2!C51</f>
        <v>750000</v>
      </c>
    </row>
    <row r="105" spans="1:7" ht="15">
      <c r="A105" s="7">
        <v>705</v>
      </c>
      <c r="B105" s="3" t="s">
        <v>56</v>
      </c>
      <c r="C105" s="1">
        <f t="shared" si="10"/>
        <v>8748000</v>
      </c>
      <c r="D105" s="1">
        <v>4374000</v>
      </c>
      <c r="E105" s="1">
        <f t="shared" si="11"/>
        <v>9834000</v>
      </c>
      <c r="F105" s="1">
        <v>4917000</v>
      </c>
      <c r="G105" s="11">
        <f>[1]Sheet2!C52</f>
        <v>1600000</v>
      </c>
    </row>
    <row r="106" spans="1:7" ht="15">
      <c r="A106" s="7">
        <v>706</v>
      </c>
      <c r="B106" s="3" t="s">
        <v>57</v>
      </c>
      <c r="C106" s="1">
        <f t="shared" si="10"/>
        <v>8748000</v>
      </c>
      <c r="D106" s="1">
        <v>4374000</v>
      </c>
      <c r="E106" s="1">
        <f t="shared" si="11"/>
        <v>9834000</v>
      </c>
      <c r="F106" s="1">
        <v>4917000</v>
      </c>
      <c r="G106" s="11">
        <f>[1]Sheet2!C53</f>
        <v>1600000</v>
      </c>
    </row>
    <row r="107" spans="1:7" ht="15">
      <c r="A107" s="7">
        <v>704</v>
      </c>
      <c r="B107" s="3" t="s">
        <v>58</v>
      </c>
      <c r="C107" s="1">
        <f t="shared" si="10"/>
        <v>3000000</v>
      </c>
      <c r="D107" s="1">
        <v>1500000</v>
      </c>
      <c r="E107" s="1">
        <f t="shared" si="11"/>
        <v>3420000</v>
      </c>
      <c r="F107" s="1">
        <v>1710000</v>
      </c>
      <c r="G107" s="11">
        <f>[1]Sheet2!C54</f>
        <v>550000</v>
      </c>
    </row>
    <row r="108" spans="1:7" ht="15">
      <c r="A108" s="7">
        <v>705</v>
      </c>
      <c r="B108" s="3" t="s">
        <v>59</v>
      </c>
      <c r="C108" s="1">
        <f t="shared" si="10"/>
        <v>3000000</v>
      </c>
      <c r="D108" s="1">
        <v>1500000</v>
      </c>
      <c r="E108" s="1">
        <f t="shared" si="11"/>
        <v>3420000</v>
      </c>
      <c r="F108" s="1">
        <v>1710000</v>
      </c>
      <c r="G108" s="11">
        <f>[1]Sheet2!C55</f>
        <v>550000</v>
      </c>
    </row>
    <row r="109" spans="1:7" ht="15">
      <c r="A109" s="7">
        <v>706</v>
      </c>
      <c r="B109" s="3" t="s">
        <v>60</v>
      </c>
      <c r="C109" s="1">
        <f t="shared" si="10"/>
        <v>2238000</v>
      </c>
      <c r="D109" s="1">
        <v>1119000</v>
      </c>
      <c r="E109" s="1">
        <f t="shared" si="11"/>
        <v>2454000</v>
      </c>
      <c r="F109" s="1">
        <v>1227000</v>
      </c>
      <c r="G109" s="11">
        <f>[1]Sheet2!C56</f>
        <v>500000</v>
      </c>
    </row>
    <row r="110" spans="1:7" ht="15">
      <c r="A110" s="7">
        <v>707</v>
      </c>
      <c r="B110" s="3" t="s">
        <v>61</v>
      </c>
      <c r="C110" s="1">
        <f t="shared" si="10"/>
        <v>2238000</v>
      </c>
      <c r="D110" s="1">
        <v>1119000</v>
      </c>
      <c r="E110" s="1">
        <f t="shared" si="11"/>
        <v>2454000</v>
      </c>
      <c r="F110" s="1">
        <v>1227000</v>
      </c>
      <c r="G110" s="11">
        <f>[1]Sheet2!C57</f>
        <v>500000</v>
      </c>
    </row>
    <row r="111" spans="1:7" ht="15">
      <c r="A111" s="7">
        <v>708</v>
      </c>
      <c r="B111" s="3" t="s">
        <v>62</v>
      </c>
      <c r="C111" s="1">
        <f t="shared" si="10"/>
        <v>2646000</v>
      </c>
      <c r="D111" s="1">
        <v>1323000</v>
      </c>
      <c r="E111" s="1">
        <f t="shared" si="11"/>
        <v>2958000</v>
      </c>
      <c r="F111" s="1">
        <v>1479000</v>
      </c>
      <c r="G111" s="11">
        <f>[1]Sheet2!C58</f>
        <v>500000</v>
      </c>
    </row>
    <row r="112" spans="1:7" ht="15">
      <c r="A112" s="7">
        <v>709</v>
      </c>
      <c r="B112" s="3" t="s">
        <v>63</v>
      </c>
      <c r="C112" s="1">
        <f t="shared" si="10"/>
        <v>1880000</v>
      </c>
      <c r="D112" s="1">
        <v>940000</v>
      </c>
      <c r="E112" s="1">
        <f t="shared" si="11"/>
        <v>1988000</v>
      </c>
      <c r="F112" s="1">
        <v>994000</v>
      </c>
      <c r="G112" s="11">
        <f>[1]Sheet2!C59</f>
        <v>350000</v>
      </c>
    </row>
    <row r="113" spans="1:7" ht="15">
      <c r="A113" s="7">
        <v>710</v>
      </c>
      <c r="B113" s="3" t="s">
        <v>64</v>
      </c>
      <c r="C113" s="1">
        <f t="shared" si="10"/>
        <v>3390000</v>
      </c>
      <c r="D113" s="1">
        <v>1695000</v>
      </c>
      <c r="E113" s="1">
        <f t="shared" si="11"/>
        <v>3968000</v>
      </c>
      <c r="F113" s="1">
        <v>1984000</v>
      </c>
      <c r="G113" s="11">
        <f>[1]Sheet2!C60</f>
        <v>500000</v>
      </c>
    </row>
    <row r="114" spans="1:7" ht="15">
      <c r="A114" s="7">
        <v>711</v>
      </c>
      <c r="B114" s="3" t="s">
        <v>65</v>
      </c>
      <c r="C114" s="1">
        <f t="shared" si="10"/>
        <v>2964000</v>
      </c>
      <c r="D114" s="1">
        <v>1482000</v>
      </c>
      <c r="E114" s="1">
        <f t="shared" si="11"/>
        <v>3614000</v>
      </c>
      <c r="F114" s="1">
        <v>1807000</v>
      </c>
      <c r="G114" s="11">
        <f>[1]Sheet2!C61</f>
        <v>450000</v>
      </c>
    </row>
    <row r="115" spans="1:7" ht="15">
      <c r="A115" s="7">
        <v>712</v>
      </c>
      <c r="B115" s="3" t="s">
        <v>66</v>
      </c>
      <c r="C115" s="1">
        <f t="shared" si="10"/>
        <v>4484000</v>
      </c>
      <c r="D115" s="1">
        <v>2242000</v>
      </c>
      <c r="E115" s="1">
        <f t="shared" si="11"/>
        <v>5208000</v>
      </c>
      <c r="F115" s="1">
        <v>2604000</v>
      </c>
      <c r="G115" s="11">
        <f>[1]Sheet2!C62</f>
        <v>850000</v>
      </c>
    </row>
    <row r="116" spans="1:7" ht="15">
      <c r="A116" s="7">
        <v>713</v>
      </c>
      <c r="B116" s="3" t="s">
        <v>67</v>
      </c>
      <c r="C116" s="1">
        <f t="shared" si="10"/>
        <v>1866000</v>
      </c>
      <c r="D116" s="1">
        <v>933000</v>
      </c>
      <c r="E116" s="1">
        <f t="shared" si="11"/>
        <v>2156000</v>
      </c>
      <c r="F116" s="1">
        <v>1078000</v>
      </c>
      <c r="G116" s="11">
        <f>[1]Sheet2!C63</f>
        <v>250000</v>
      </c>
    </row>
    <row r="117" spans="1:7" ht="15">
      <c r="A117" s="7">
        <v>714</v>
      </c>
      <c r="B117" s="3" t="s">
        <v>68</v>
      </c>
      <c r="C117" s="1">
        <f t="shared" si="10"/>
        <v>3454000</v>
      </c>
      <c r="D117" s="1">
        <v>1727000</v>
      </c>
      <c r="E117" s="1">
        <f t="shared" si="11"/>
        <v>4000000</v>
      </c>
      <c r="F117" s="1">
        <v>2000000</v>
      </c>
      <c r="G117" s="11">
        <f>[1]Sheet2!C64</f>
        <v>700000</v>
      </c>
    </row>
    <row r="118" spans="1:7" ht="15">
      <c r="A118" s="7">
        <v>715</v>
      </c>
      <c r="B118" s="3" t="s">
        <v>69</v>
      </c>
      <c r="C118" s="1">
        <f t="shared" si="10"/>
        <v>1344000</v>
      </c>
      <c r="D118" s="1">
        <v>672000</v>
      </c>
      <c r="E118" s="1">
        <f t="shared" si="11"/>
        <v>1488000</v>
      </c>
      <c r="F118" s="1">
        <v>744000</v>
      </c>
    </row>
    <row r="119" spans="1:7" ht="15">
      <c r="A119" s="7">
        <v>716</v>
      </c>
      <c r="B119" s="3" t="s">
        <v>70</v>
      </c>
      <c r="C119" s="1">
        <f t="shared" si="10"/>
        <v>300000</v>
      </c>
      <c r="D119" s="1">
        <v>150000</v>
      </c>
      <c r="E119" s="1">
        <f t="shared" si="11"/>
        <v>330000</v>
      </c>
      <c r="F119" s="1">
        <v>165000</v>
      </c>
    </row>
    <row r="120" spans="1:7" ht="15">
      <c r="A120" s="7">
        <v>717</v>
      </c>
      <c r="B120" s="3" t="s">
        <v>71</v>
      </c>
      <c r="C120" s="1">
        <f t="shared" si="10"/>
        <v>578000</v>
      </c>
      <c r="D120" s="1">
        <v>289000</v>
      </c>
      <c r="E120" s="1">
        <f t="shared" si="11"/>
        <v>632000</v>
      </c>
      <c r="F120" s="1">
        <v>316000</v>
      </c>
    </row>
    <row r="121" spans="1:7" ht="15">
      <c r="A121" s="7">
        <v>718</v>
      </c>
      <c r="B121" s="3" t="s">
        <v>72</v>
      </c>
      <c r="C121" s="1">
        <f t="shared" si="10"/>
        <v>400000</v>
      </c>
      <c r="D121" s="1">
        <v>200000</v>
      </c>
      <c r="E121" s="1">
        <f t="shared" si="11"/>
        <v>440000</v>
      </c>
      <c r="F121" s="1">
        <v>220000</v>
      </c>
    </row>
    <row r="122" spans="1:7" ht="15">
      <c r="A122" s="7">
        <v>719</v>
      </c>
      <c r="B122" s="3" t="s">
        <v>73</v>
      </c>
      <c r="C122" s="1">
        <f t="shared" si="10"/>
        <v>800000</v>
      </c>
      <c r="D122" s="1">
        <v>400000</v>
      </c>
      <c r="E122" s="1">
        <f t="shared" si="11"/>
        <v>872000</v>
      </c>
      <c r="F122" s="1">
        <v>436000</v>
      </c>
    </row>
    <row r="123" spans="1:7" ht="15">
      <c r="A123" s="7">
        <v>720</v>
      </c>
      <c r="B123" s="3" t="s">
        <v>74</v>
      </c>
      <c r="C123" s="1">
        <f t="shared" si="10"/>
        <v>876000</v>
      </c>
      <c r="D123" s="1">
        <v>438000</v>
      </c>
      <c r="E123" s="1">
        <f t="shared" si="11"/>
        <v>1020000</v>
      </c>
      <c r="F123" s="1">
        <v>510000</v>
      </c>
    </row>
  </sheetData>
  <mergeCells count="38">
    <mergeCell ref="A99:A100"/>
    <mergeCell ref="G99:G100"/>
    <mergeCell ref="C99:C100"/>
    <mergeCell ref="D99:D100"/>
    <mergeCell ref="E99:E100"/>
    <mergeCell ref="F99:F100"/>
    <mergeCell ref="B56:B57"/>
    <mergeCell ref="B99:B100"/>
    <mergeCell ref="C56:C57"/>
    <mergeCell ref="A56:A57"/>
    <mergeCell ref="D56:D57"/>
    <mergeCell ref="E56:E57"/>
    <mergeCell ref="F56:F57"/>
    <mergeCell ref="A36:A37"/>
    <mergeCell ref="B36:B37"/>
    <mergeCell ref="C36:C37"/>
    <mergeCell ref="D36:D37"/>
    <mergeCell ref="E36:E37"/>
    <mergeCell ref="F36:F37"/>
    <mergeCell ref="A24:A25"/>
    <mergeCell ref="B24:B25"/>
    <mergeCell ref="C24:C25"/>
    <mergeCell ref="D24:D25"/>
    <mergeCell ref="E24:E25"/>
    <mergeCell ref="F24:F25"/>
    <mergeCell ref="A6:A7"/>
    <mergeCell ref="B6:B7"/>
    <mergeCell ref="C6:C7"/>
    <mergeCell ref="D6:D7"/>
    <mergeCell ref="E6:E7"/>
    <mergeCell ref="F6:F7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EMPIRE</dc:creator>
  <cp:lastModifiedBy>EMPIRE</cp:lastModifiedBy>
  <dcterms:created xsi:type="dcterms:W3CDTF">2023-07-17T06:45:09Z</dcterms:created>
  <dcterms:modified xsi:type="dcterms:W3CDTF">2023-07-17T07:06:50Z</dcterms:modified>
</cp:coreProperties>
</file>